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4955" windowHeight="9120" firstSheet="1" activeTab="7"/>
  </bookViews>
  <sheets>
    <sheet name="第１問" sheetId="9" r:id="rId1"/>
    <sheet name="第１問 " sheetId="18" r:id="rId2"/>
    <sheet name="第２問" sheetId="13" r:id="rId3"/>
    <sheet name="第３問" sheetId="14" r:id="rId4"/>
    <sheet name="第４問" sheetId="4" r:id="rId5"/>
    <sheet name="第５問" sheetId="17" r:id="rId6"/>
    <sheet name="第７問" sheetId="16" r:id="rId7"/>
    <sheet name="第８問" sheetId="15" r:id="rId8"/>
  </sheets>
  <calcPr calcId="125725"/>
</workbook>
</file>

<file path=xl/calcChain.xml><?xml version="1.0" encoding="utf-8"?>
<calcChain xmlns="http://schemas.openxmlformats.org/spreadsheetml/2006/main">
  <c r="E24" i="9"/>
  <c r="E6"/>
  <c r="C21"/>
  <c r="C22"/>
  <c r="C20"/>
  <c r="C24"/>
  <c r="C6"/>
</calcChain>
</file>

<file path=xl/sharedStrings.xml><?xml version="1.0" encoding="utf-8"?>
<sst xmlns="http://schemas.openxmlformats.org/spreadsheetml/2006/main" count="44" uniqueCount="42">
  <si>
    <t>第２問</t>
    <rPh sb="0" eb="1">
      <t>ダイ</t>
    </rPh>
    <rPh sb="2" eb="3">
      <t>モン</t>
    </rPh>
    <phoneticPr fontId="1"/>
  </si>
  <si>
    <t>番号</t>
    <rPh sb="0" eb="2">
      <t>バンゴウ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</si>
  <si>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</si>
  <si>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</si>
  <si>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</si>
  <si>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</si>
  <si>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</si>
  <si>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二項分布</t>
    <rPh sb="0" eb="4">
      <t>ニコウブンプ</t>
    </rPh>
    <phoneticPr fontId="1"/>
  </si>
  <si>
    <t>個数</t>
    <rPh sb="0" eb="2">
      <t>コスウ</t>
    </rPh>
    <phoneticPr fontId="1"/>
  </si>
  <si>
    <t>ポアソン分布</t>
    <rPh sb="4" eb="6">
      <t>ブンプ</t>
    </rPh>
    <phoneticPr fontId="1"/>
  </si>
  <si>
    <t>1の確率</t>
    <rPh sb="2" eb="4">
      <t>カクリツ</t>
    </rPh>
    <phoneticPr fontId="1"/>
  </si>
  <si>
    <t>answer</t>
    <phoneticPr fontId="1"/>
  </si>
  <si>
    <t>その結果，以下の結果を得た．</t>
    <rPh sb="2" eb="4">
      <t>ケッカ</t>
    </rPh>
    <rPh sb="5" eb="7">
      <t>イカ</t>
    </rPh>
    <rPh sb="8" eb="10">
      <t>ケッカ</t>
    </rPh>
    <rPh sb="11" eb="12">
      <t>エ</t>
    </rPh>
    <phoneticPr fontId="1"/>
  </si>
  <si>
    <t>分散分析を行え．</t>
    <rPh sb="0" eb="2">
      <t>ブンサン</t>
    </rPh>
    <rPh sb="2" eb="4">
      <t>ブンセキ</t>
    </rPh>
    <rPh sb="5" eb="6">
      <t>オコナ</t>
    </rPh>
    <phoneticPr fontId="1"/>
  </si>
  <si>
    <t>資材Ａ</t>
    <rPh sb="0" eb="2">
      <t>シザイ</t>
    </rPh>
    <phoneticPr fontId="1"/>
  </si>
  <si>
    <t>資材Ｂ</t>
    <rPh sb="0" eb="2">
      <t>シザイ</t>
    </rPh>
    <phoneticPr fontId="1"/>
  </si>
  <si>
    <t>資材Ｃ</t>
    <rPh sb="0" eb="2">
      <t>シザイ</t>
    </rPh>
    <phoneticPr fontId="1"/>
  </si>
  <si>
    <t>品種Ａ</t>
    <rPh sb="0" eb="2">
      <t>ヒンシュ</t>
    </rPh>
    <phoneticPr fontId="1"/>
  </si>
  <si>
    <t>品種Ｂ</t>
    <rPh sb="0" eb="2">
      <t>ヒンシュ</t>
    </rPh>
    <phoneticPr fontId="1"/>
  </si>
  <si>
    <t>品種Ｃ</t>
    <rPh sb="0" eb="2">
      <t>ヒンシュ</t>
    </rPh>
    <phoneticPr fontId="1"/>
  </si>
  <si>
    <t>品種Ｄ</t>
    <rPh sb="0" eb="2">
      <t>ヒンシュ</t>
    </rPh>
    <phoneticPr fontId="1"/>
  </si>
  <si>
    <t>タイム（秒）</t>
    <rPh sb="4" eb="5">
      <t>ビョウ</t>
    </rPh>
    <phoneticPr fontId="1"/>
  </si>
  <si>
    <t>ある町で60人の高校生の100m走のタイムを測定した結果，以下のようなデータを得た．</t>
    <rPh sb="2" eb="3">
      <t>マチ</t>
    </rPh>
    <rPh sb="6" eb="7">
      <t>ニン</t>
    </rPh>
    <rPh sb="8" eb="11">
      <t>コウコウセイ</t>
    </rPh>
    <rPh sb="16" eb="17">
      <t>ソウ</t>
    </rPh>
    <rPh sb="22" eb="24">
      <t>ソクテイ</t>
    </rPh>
    <rPh sb="26" eb="28">
      <t>ケッカ</t>
    </rPh>
    <rPh sb="29" eb="31">
      <t>イカ</t>
    </rPh>
    <rPh sb="39" eb="40">
      <t>エ</t>
    </rPh>
    <phoneticPr fontId="1"/>
  </si>
  <si>
    <t>A小学校</t>
    <rPh sb="1" eb="4">
      <t>ショウガッコウ</t>
    </rPh>
    <phoneticPr fontId="1"/>
  </si>
  <si>
    <t>S小学校</t>
    <rPh sb="1" eb="4">
      <t>ショウガッコウ</t>
    </rPh>
    <phoneticPr fontId="1"/>
  </si>
  <si>
    <t>２つの小学校の50m走の記録は以下の通りである（単位：秒）．</t>
    <rPh sb="3" eb="6">
      <t>ショウガッコウ</t>
    </rPh>
    <rPh sb="10" eb="11">
      <t>ソウ</t>
    </rPh>
    <rPh sb="12" eb="14">
      <t>キロク</t>
    </rPh>
    <rPh sb="15" eb="17">
      <t>イカ</t>
    </rPh>
    <rPh sb="18" eb="19">
      <t>トオ</t>
    </rPh>
    <rPh sb="24" eb="26">
      <t>タンイ</t>
    </rPh>
    <rPh sb="27" eb="28">
      <t>ビョウ</t>
    </rPh>
    <phoneticPr fontId="1"/>
  </si>
  <si>
    <t>5種類の水耕液でイネの苗を栽培し，2週間後の発根数を比べた．</t>
    <phoneticPr fontId="1"/>
  </si>
  <si>
    <t>水耕液Ａ</t>
    <rPh sb="0" eb="3">
      <t>スイコウエキ</t>
    </rPh>
    <phoneticPr fontId="1"/>
  </si>
  <si>
    <t>水耕液Ｂ</t>
    <rPh sb="0" eb="3">
      <t>スイコウエキ</t>
    </rPh>
    <phoneticPr fontId="1"/>
  </si>
  <si>
    <t>水耕液Ｃ</t>
    <rPh sb="0" eb="3">
      <t>スイコウエキ</t>
    </rPh>
    <phoneticPr fontId="1"/>
  </si>
  <si>
    <t>水耕液Ｄ</t>
    <rPh sb="0" eb="3">
      <t>スイコウエキ</t>
    </rPh>
    <phoneticPr fontId="1"/>
  </si>
  <si>
    <t>水耕液Ｅ</t>
    <rPh sb="0" eb="3">
      <t>スイコウエキ</t>
    </rPh>
    <phoneticPr fontId="1"/>
  </si>
  <si>
    <t>３つのカルシウム資材（資材Ａ，資材Ｂ，資材Ｃ）と４種類の品種（品種A,B,C,D）</t>
    <rPh sb="8" eb="10">
      <t>シザイ</t>
    </rPh>
    <rPh sb="11" eb="13">
      <t>シザイ</t>
    </rPh>
    <rPh sb="15" eb="17">
      <t>シザイ</t>
    </rPh>
    <rPh sb="19" eb="21">
      <t>シザイ</t>
    </rPh>
    <rPh sb="25" eb="27">
      <t>シュルイ</t>
    </rPh>
    <rPh sb="28" eb="30">
      <t>ヒンシュ</t>
    </rPh>
    <rPh sb="31" eb="33">
      <t>ヒンシュ</t>
    </rPh>
    <phoneticPr fontId="1"/>
  </si>
  <si>
    <t>でキャベツを栽培した結果，カルシウム含有率は以下のようになった（各３反復，単位mg/可食部100g）．</t>
    <rPh sb="6" eb="8">
      <t>サイバイ</t>
    </rPh>
    <rPh sb="10" eb="12">
      <t>ケッカ</t>
    </rPh>
    <rPh sb="18" eb="21">
      <t>ガンユウリツ</t>
    </rPh>
    <rPh sb="22" eb="24">
      <t>イカ</t>
    </rPh>
    <rPh sb="32" eb="33">
      <t>カク</t>
    </rPh>
    <rPh sb="34" eb="36">
      <t>ハンプク</t>
    </rPh>
    <rPh sb="37" eb="39">
      <t>タンイ</t>
    </rPh>
    <rPh sb="42" eb="44">
      <t>カショク</t>
    </rPh>
    <rPh sb="44" eb="45">
      <t>ブ</t>
    </rPh>
    <phoneticPr fontId="1"/>
  </si>
  <si>
    <t>以下の結果を得た．</t>
    <rPh sb="0" eb="2">
      <t>イカ</t>
    </rPh>
    <rPh sb="3" eb="5">
      <t>ケッカ</t>
    </rPh>
    <rPh sb="6" eb="7">
      <t>エ</t>
    </rPh>
    <phoneticPr fontId="1"/>
  </si>
  <si>
    <t>ハムスターの雌の体重と１回に産んだ子供の数を調べたところ，</t>
    <rPh sb="6" eb="7">
      <t>メス</t>
    </rPh>
    <rPh sb="8" eb="10">
      <t>タイジュウ</t>
    </rPh>
    <rPh sb="12" eb="13">
      <t>カイ</t>
    </rPh>
    <rPh sb="14" eb="15">
      <t>ウ</t>
    </rPh>
    <rPh sb="17" eb="19">
      <t>コドモ</t>
    </rPh>
    <rPh sb="20" eb="21">
      <t>カズ</t>
    </rPh>
    <rPh sb="22" eb="23">
      <t>シラ</t>
    </rPh>
    <phoneticPr fontId="1"/>
  </si>
  <si>
    <t>メスの体重（g）</t>
    <rPh sb="3" eb="5">
      <t>タイジュウ</t>
    </rPh>
    <phoneticPr fontId="1"/>
  </si>
  <si>
    <t>子供の数</t>
    <rPh sb="0" eb="2">
      <t>コドモ</t>
    </rPh>
    <rPh sb="3" eb="4">
      <t>カズ</t>
    </rPh>
    <phoneticPr fontId="1"/>
  </si>
  <si>
    <t>液肥を与えたところ，以下の結果を得た．</t>
    <rPh sb="0" eb="2">
      <t>エキヒ</t>
    </rPh>
    <rPh sb="3" eb="4">
      <t>アタ</t>
    </rPh>
    <rPh sb="10" eb="12">
      <t>イカ</t>
    </rPh>
    <rPh sb="13" eb="15">
      <t>ケッカ</t>
    </rPh>
    <rPh sb="16" eb="17">
      <t>エ</t>
    </rPh>
    <phoneticPr fontId="1"/>
  </si>
  <si>
    <t>着果数</t>
    <rPh sb="0" eb="3">
      <t>チャッカスウ</t>
    </rPh>
    <phoneticPr fontId="1"/>
  </si>
  <si>
    <t>Q君は同じ品種で，ほぼ生育も同じ鉢植えのブルーベリーを10鉢用意し，週１回，異なる量の</t>
    <rPh sb="1" eb="2">
      <t>クン</t>
    </rPh>
    <rPh sb="3" eb="4">
      <t>オナ</t>
    </rPh>
    <rPh sb="5" eb="7">
      <t>ヒンシュ</t>
    </rPh>
    <rPh sb="11" eb="13">
      <t>セイイク</t>
    </rPh>
    <rPh sb="14" eb="15">
      <t>オナ</t>
    </rPh>
    <rPh sb="16" eb="18">
      <t>ハチウ</t>
    </rPh>
    <rPh sb="29" eb="30">
      <t>ハチ</t>
    </rPh>
    <rPh sb="30" eb="32">
      <t>ヨウイ</t>
    </rPh>
    <rPh sb="34" eb="35">
      <t>シュウ</t>
    </rPh>
    <rPh sb="36" eb="37">
      <t>カイ</t>
    </rPh>
    <rPh sb="38" eb="39">
      <t>コト</t>
    </rPh>
    <rPh sb="41" eb="42">
      <t>リョウ</t>
    </rPh>
    <phoneticPr fontId="1"/>
  </si>
  <si>
    <t>液肥の量（L）</t>
    <rPh sb="0" eb="2">
      <t>エキヒ</t>
    </rPh>
    <rPh sb="3" eb="4">
      <t>リョウ</t>
    </rPh>
    <phoneticPr fontId="1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</si>
</sst>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_ "/>
    <numFmt numFmtId="178" formatCode="0.0_);[Red]\(0.0\)"/>
  </numFmts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24"/>
  <sheetViews>
    <sheetView workbookViewId="0">
      <selection activeCell="H21" sqref="G21:H21"/>
    </sheetView>
  </sheetViews>
  <sheetFormatPr defaultRowHeight="13.5"/>
  <sheetData>
    <row r="3" spans="2:5">
      <c r="B3" t="s">
        <v>7</v>
      </c>
    </row>
    <row r="5" spans="2:5">
      <c r="B5" t="s">
        <v>8</v>
      </c>
      <c r="C5" t="s">
        <v>10</v>
      </c>
    </row>
    <row r="6" spans="2:5">
      <c r="B6">
        <v>2</v>
      </c>
      <c r="C6">
        <f>BINOMDIST(2,10,1/6,FALSE)</f>
        <v>0.29071004920172239</v>
      </c>
      <c r="E6">
        <f>BINOMDIST(2,10,1/6,FALSE)</f>
        <v>0.29071004920172239</v>
      </c>
    </row>
    <row r="18" spans="2:5">
      <c r="B18" t="s">
        <v>9</v>
      </c>
    </row>
    <row r="20" spans="2:5">
      <c r="B20">
        <v>0</v>
      </c>
      <c r="C20">
        <f>POISSON(B20,0.27,FALSE)</f>
        <v>0.76337949433686147</v>
      </c>
    </row>
    <row r="21" spans="2:5">
      <c r="B21">
        <v>1</v>
      </c>
      <c r="C21">
        <f>POISSON(B21,0.27,FALSE)</f>
        <v>0.20611246347095263</v>
      </c>
    </row>
    <row r="22" spans="2:5">
      <c r="B22">
        <v>2</v>
      </c>
      <c r="C22">
        <f>POISSON(B22,0.27,FALSE)</f>
        <v>2.7825182568578605E-2</v>
      </c>
    </row>
    <row r="24" spans="2:5">
      <c r="B24" t="s">
        <v>11</v>
      </c>
      <c r="C24">
        <f>1-C20-C21</f>
        <v>3.0508042192185891E-2</v>
      </c>
      <c r="E24">
        <f>1-POISSON(1,0.27,TRUE)</f>
        <v>3.0508042192185836E-2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5" sqref="C25"/>
    </sheetView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H81"/>
  <sheetViews>
    <sheetView workbookViewId="0">
      <selection activeCell="D17" sqref="D17"/>
    </sheetView>
  </sheetViews>
  <sheetFormatPr defaultRowHeight="13.5"/>
  <sheetData>
    <row r="2" spans="2:3">
      <c r="B2" t="s">
        <v>0</v>
      </c>
      <c r="C2" t="s">
        <v>22</v>
      </c>
    </row>
    <row r="5" spans="2:3">
      <c r="B5" t="s">
        <v>1</v>
      </c>
      <c r="C5" t="s">
        <v>21</v>
      </c>
    </row>
    <row r="6" spans="2:3">
      <c r="B6">
        <v>1</v>
      </c>
      <c r="C6">
        <v>14.6</v>
      </c>
    </row>
    <row r="7" spans="2:3">
      <c r="B7">
        <v>2</v>
      </c>
      <c r="C7">
        <v>16.399999999999999</v>
      </c>
    </row>
    <row r="8" spans="2:3">
      <c r="B8">
        <v>3</v>
      </c>
      <c r="C8">
        <v>21.3</v>
      </c>
    </row>
    <row r="9" spans="2:3">
      <c r="B9">
        <v>4</v>
      </c>
      <c r="C9">
        <v>14.9</v>
      </c>
    </row>
    <row r="10" spans="2:3">
      <c r="B10">
        <v>5</v>
      </c>
      <c r="C10">
        <v>18.2</v>
      </c>
    </row>
    <row r="11" spans="2:3">
      <c r="B11">
        <v>6</v>
      </c>
      <c r="C11">
        <v>15.9</v>
      </c>
    </row>
    <row r="12" spans="2:3">
      <c r="B12">
        <v>7</v>
      </c>
      <c r="C12">
        <v>14.6</v>
      </c>
    </row>
    <row r="13" spans="2:3">
      <c r="B13">
        <v>8</v>
      </c>
      <c r="C13">
        <v>18.2</v>
      </c>
    </row>
    <row r="14" spans="2:3">
      <c r="B14">
        <v>9</v>
      </c>
      <c r="C14">
        <v>18.7</v>
      </c>
    </row>
    <row r="15" spans="2:3">
      <c r="B15">
        <v>10</v>
      </c>
      <c r="C15">
        <v>14.6</v>
      </c>
    </row>
    <row r="16" spans="2:3">
      <c r="B16">
        <v>11</v>
      </c>
      <c r="C16">
        <v>14.8</v>
      </c>
    </row>
    <row r="17" spans="2:3">
      <c r="B17">
        <v>12</v>
      </c>
      <c r="C17">
        <v>15.9</v>
      </c>
    </row>
    <row r="18" spans="2:3">
      <c r="B18">
        <v>13</v>
      </c>
      <c r="C18">
        <v>14.4</v>
      </c>
    </row>
    <row r="19" spans="2:3">
      <c r="B19">
        <v>14</v>
      </c>
      <c r="C19">
        <v>17.399999999999999</v>
      </c>
    </row>
    <row r="20" spans="2:3">
      <c r="B20">
        <v>15</v>
      </c>
      <c r="C20">
        <v>19.600000000000001</v>
      </c>
    </row>
    <row r="21" spans="2:3">
      <c r="B21">
        <v>16</v>
      </c>
      <c r="C21">
        <v>14.7</v>
      </c>
    </row>
    <row r="22" spans="2:3">
      <c r="B22">
        <v>17</v>
      </c>
      <c r="C22">
        <v>16.8</v>
      </c>
    </row>
    <row r="23" spans="2:3">
      <c r="B23">
        <v>18</v>
      </c>
      <c r="C23">
        <v>19.899999999999999</v>
      </c>
    </row>
    <row r="24" spans="2:3">
      <c r="B24">
        <v>19</v>
      </c>
      <c r="C24">
        <v>19.2</v>
      </c>
    </row>
    <row r="25" spans="2:3">
      <c r="B25">
        <v>20</v>
      </c>
      <c r="C25">
        <v>13.3</v>
      </c>
    </row>
    <row r="26" spans="2:3">
      <c r="B26">
        <v>21</v>
      </c>
      <c r="C26">
        <v>15.9</v>
      </c>
    </row>
    <row r="27" spans="2:3">
      <c r="B27">
        <v>22</v>
      </c>
      <c r="C27">
        <v>18.7</v>
      </c>
    </row>
    <row r="28" spans="2:3">
      <c r="B28">
        <v>23</v>
      </c>
      <c r="C28">
        <v>14.4</v>
      </c>
    </row>
    <row r="29" spans="2:3">
      <c r="B29">
        <v>24</v>
      </c>
      <c r="C29">
        <v>20</v>
      </c>
    </row>
    <row r="30" spans="2:3">
      <c r="B30">
        <v>25</v>
      </c>
      <c r="C30">
        <v>14.5</v>
      </c>
    </row>
    <row r="31" spans="2:3">
      <c r="B31">
        <v>26</v>
      </c>
      <c r="C31">
        <v>17.7</v>
      </c>
    </row>
    <row r="32" spans="2:3">
      <c r="B32">
        <v>27</v>
      </c>
      <c r="C32">
        <v>14.2</v>
      </c>
    </row>
    <row r="33" spans="2:3">
      <c r="B33">
        <v>28</v>
      </c>
      <c r="C33">
        <v>15.7</v>
      </c>
    </row>
    <row r="34" spans="2:3">
      <c r="B34">
        <v>29</v>
      </c>
      <c r="C34">
        <v>17.8</v>
      </c>
    </row>
    <row r="35" spans="2:3">
      <c r="B35">
        <v>30</v>
      </c>
      <c r="C35">
        <v>18.899999999999999</v>
      </c>
    </row>
    <row r="36" spans="2:3">
      <c r="B36">
        <v>31</v>
      </c>
      <c r="C36">
        <v>17.399999999999999</v>
      </c>
    </row>
    <row r="37" spans="2:3">
      <c r="B37">
        <v>32</v>
      </c>
      <c r="C37">
        <v>19.5</v>
      </c>
    </row>
    <row r="38" spans="2:3">
      <c r="B38">
        <v>33</v>
      </c>
      <c r="C38">
        <v>20.399999999999999</v>
      </c>
    </row>
    <row r="39" spans="2:3">
      <c r="B39">
        <v>34</v>
      </c>
      <c r="C39">
        <v>17.899999999999999</v>
      </c>
    </row>
    <row r="40" spans="2:3">
      <c r="B40">
        <v>35</v>
      </c>
      <c r="C40">
        <v>16.8</v>
      </c>
    </row>
    <row r="41" spans="2:3">
      <c r="B41">
        <v>36</v>
      </c>
      <c r="C41">
        <v>15</v>
      </c>
    </row>
    <row r="42" spans="2:3">
      <c r="B42">
        <v>37</v>
      </c>
      <c r="C42">
        <v>19.2</v>
      </c>
    </row>
    <row r="43" spans="2:3">
      <c r="B43">
        <v>38</v>
      </c>
      <c r="C43">
        <v>18.8</v>
      </c>
    </row>
    <row r="44" spans="2:3">
      <c r="B44">
        <v>39</v>
      </c>
      <c r="C44">
        <v>15.7</v>
      </c>
    </row>
    <row r="45" spans="2:3">
      <c r="B45">
        <v>40</v>
      </c>
      <c r="C45">
        <v>14.9</v>
      </c>
    </row>
    <row r="46" spans="2:3">
      <c r="B46">
        <v>41</v>
      </c>
      <c r="C46">
        <v>17.5</v>
      </c>
    </row>
    <row r="47" spans="2:3">
      <c r="B47">
        <v>42</v>
      </c>
      <c r="C47">
        <v>18.2</v>
      </c>
    </row>
    <row r="48" spans="2:3">
      <c r="B48">
        <v>43</v>
      </c>
      <c r="C48">
        <v>14.9</v>
      </c>
    </row>
    <row r="49" spans="2:3">
      <c r="B49">
        <v>44</v>
      </c>
      <c r="C49">
        <v>19.8</v>
      </c>
    </row>
    <row r="50" spans="2:3">
      <c r="B50">
        <v>45</v>
      </c>
      <c r="C50">
        <v>12.9</v>
      </c>
    </row>
    <row r="51" spans="2:3">
      <c r="B51">
        <v>46</v>
      </c>
      <c r="C51">
        <v>17.100000000000001</v>
      </c>
    </row>
    <row r="52" spans="2:3">
      <c r="B52">
        <v>47</v>
      </c>
      <c r="C52">
        <v>20.7</v>
      </c>
    </row>
    <row r="53" spans="2:3">
      <c r="B53">
        <v>48</v>
      </c>
      <c r="C53">
        <v>17.899999999999999</v>
      </c>
    </row>
    <row r="54" spans="2:3">
      <c r="B54">
        <v>49</v>
      </c>
      <c r="C54">
        <v>13.8</v>
      </c>
    </row>
    <row r="55" spans="2:3">
      <c r="B55">
        <v>50</v>
      </c>
      <c r="C55">
        <v>15.1</v>
      </c>
    </row>
    <row r="56" spans="2:3">
      <c r="B56">
        <v>51</v>
      </c>
      <c r="C56">
        <v>15.9</v>
      </c>
    </row>
    <row r="57" spans="2:3">
      <c r="B57">
        <v>52</v>
      </c>
      <c r="C57">
        <v>16.8</v>
      </c>
    </row>
    <row r="58" spans="2:3">
      <c r="B58">
        <v>53</v>
      </c>
      <c r="C58">
        <v>17.7</v>
      </c>
    </row>
    <row r="59" spans="2:3">
      <c r="B59">
        <v>54</v>
      </c>
      <c r="C59">
        <v>13.7</v>
      </c>
    </row>
    <row r="60" spans="2:3">
      <c r="B60">
        <v>55</v>
      </c>
      <c r="C60">
        <v>14.7</v>
      </c>
    </row>
    <row r="61" spans="2:3">
      <c r="B61">
        <v>56</v>
      </c>
      <c r="C61">
        <v>17.100000000000001</v>
      </c>
    </row>
    <row r="62" spans="2:3">
      <c r="B62">
        <v>57</v>
      </c>
      <c r="C62">
        <v>17.5</v>
      </c>
    </row>
    <row r="63" spans="2:3">
      <c r="B63">
        <v>58</v>
      </c>
      <c r="C63">
        <v>17</v>
      </c>
    </row>
    <row r="64" spans="2:3">
      <c r="B64">
        <v>59</v>
      </c>
      <c r="C64">
        <v>16.3</v>
      </c>
    </row>
    <row r="65" spans="2:3">
      <c r="B65">
        <v>60</v>
      </c>
      <c r="C65">
        <v>15.6</v>
      </c>
    </row>
    <row r="80" spans="2:3">
      <c r="C80" s="4"/>
    </row>
    <row r="81" spans="8:8">
      <c r="H81" s="4"/>
    </row>
  </sheetData>
  <sortState ref="H7:I106">
    <sortCondition ref="I7:I106"/>
  </sortState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D24"/>
  <sheetViews>
    <sheetView workbookViewId="0">
      <selection activeCell="E5" sqref="E5"/>
    </sheetView>
  </sheetViews>
  <sheetFormatPr defaultRowHeight="13.5"/>
  <sheetData>
    <row r="2" spans="2:4">
      <c r="B2" t="s">
        <v>2</v>
      </c>
      <c r="C2" t="s">
        <v>25</v>
      </c>
    </row>
    <row r="6" spans="2:4">
      <c r="B6" t="s">
        <v>1</v>
      </c>
      <c r="C6" t="s">
        <v>23</v>
      </c>
      <c r="D6" t="s">
        <v>24</v>
      </c>
    </row>
    <row r="7" spans="2:4">
      <c r="B7">
        <v>1</v>
      </c>
      <c r="C7" s="1">
        <v>8.31</v>
      </c>
      <c r="D7" s="1">
        <v>8.57</v>
      </c>
    </row>
    <row r="8" spans="2:4">
      <c r="B8">
        <v>2</v>
      </c>
      <c r="C8" s="1">
        <v>11.3</v>
      </c>
      <c r="D8" s="1">
        <v>7.53</v>
      </c>
    </row>
    <row r="9" spans="2:4">
      <c r="B9">
        <v>3</v>
      </c>
      <c r="C9" s="1">
        <v>9.0399999999999991</v>
      </c>
      <c r="D9" s="1">
        <v>7.67</v>
      </c>
    </row>
    <row r="10" spans="2:4">
      <c r="B10">
        <v>4</v>
      </c>
      <c r="C10" s="1">
        <v>11.9</v>
      </c>
      <c r="D10" s="1">
        <v>8.8000000000000007</v>
      </c>
    </row>
    <row r="11" spans="2:4">
      <c r="B11">
        <v>5</v>
      </c>
      <c r="C11" s="1">
        <v>8.99</v>
      </c>
      <c r="D11" s="1">
        <v>9.1300000000000008</v>
      </c>
    </row>
    <row r="12" spans="2:4">
      <c r="B12">
        <v>6</v>
      </c>
      <c r="C12" s="1">
        <v>8.1999999999999993</v>
      </c>
      <c r="D12" s="1">
        <v>7.75</v>
      </c>
    </row>
    <row r="13" spans="2:4">
      <c r="B13">
        <v>7</v>
      </c>
      <c r="C13" s="1">
        <v>10.45</v>
      </c>
      <c r="D13" s="1">
        <v>9.52</v>
      </c>
    </row>
    <row r="14" spans="2:4">
      <c r="B14">
        <v>8</v>
      </c>
      <c r="C14" s="1">
        <v>8.6</v>
      </c>
      <c r="D14" s="1">
        <v>8.5299999999999994</v>
      </c>
    </row>
    <row r="15" spans="2:4">
      <c r="B15">
        <v>9</v>
      </c>
      <c r="C15" s="1">
        <v>8.4</v>
      </c>
      <c r="D15" s="1">
        <v>7.9</v>
      </c>
    </row>
    <row r="16" spans="2:4">
      <c r="B16">
        <v>10</v>
      </c>
      <c r="C16" s="1">
        <v>8.31</v>
      </c>
      <c r="D16" s="1">
        <v>7.1</v>
      </c>
    </row>
    <row r="17" spans="2:4">
      <c r="B17">
        <v>11</v>
      </c>
      <c r="C17" s="1">
        <v>8.1199999999999992</v>
      </c>
      <c r="D17" s="1">
        <v>7.9</v>
      </c>
    </row>
    <row r="18" spans="2:4">
      <c r="B18">
        <v>12</v>
      </c>
      <c r="C18" s="1">
        <v>7.5</v>
      </c>
      <c r="D18" s="1">
        <v>7.8</v>
      </c>
    </row>
    <row r="19" spans="2:4">
      <c r="B19">
        <v>13</v>
      </c>
      <c r="C19" s="1">
        <v>7.31</v>
      </c>
      <c r="D19" s="1">
        <v>7.22</v>
      </c>
    </row>
    <row r="20" spans="2:4">
      <c r="B20">
        <v>14</v>
      </c>
      <c r="C20" s="1">
        <v>8.86</v>
      </c>
      <c r="D20" s="1">
        <v>8.14</v>
      </c>
    </row>
    <row r="21" spans="2:4">
      <c r="B21">
        <v>15</v>
      </c>
      <c r="C21" s="1">
        <v>8.9</v>
      </c>
      <c r="D21" s="1">
        <v>7.97</v>
      </c>
    </row>
    <row r="22" spans="2:4">
      <c r="C22" s="3"/>
      <c r="D22" s="3"/>
    </row>
    <row r="23" spans="2:4">
      <c r="C23" s="3"/>
      <c r="D23" s="3"/>
    </row>
    <row r="24" spans="2:4">
      <c r="C24" s="3"/>
      <c r="D24" s="3"/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K12"/>
  <sheetViews>
    <sheetView workbookViewId="0">
      <selection activeCell="D12" sqref="D12"/>
    </sheetView>
  </sheetViews>
  <sheetFormatPr defaultRowHeight="13.5"/>
  <sheetData>
    <row r="2" spans="2:11">
      <c r="B2" t="s">
        <v>3</v>
      </c>
      <c r="C2" t="s">
        <v>26</v>
      </c>
    </row>
    <row r="3" spans="2:11">
      <c r="C3" t="s">
        <v>12</v>
      </c>
    </row>
    <row r="4" spans="2:11">
      <c r="C4" t="s">
        <v>13</v>
      </c>
    </row>
    <row r="6" spans="2:11">
      <c r="C6" t="s">
        <v>27</v>
      </c>
      <c r="D6" t="s">
        <v>28</v>
      </c>
      <c r="E6" t="s">
        <v>29</v>
      </c>
      <c r="F6" t="s">
        <v>30</v>
      </c>
      <c r="G6" t="s">
        <v>31</v>
      </c>
      <c r="H6" s="2"/>
    </row>
    <row r="7" spans="2:11">
      <c r="C7">
        <v>131</v>
      </c>
      <c r="D7">
        <v>60</v>
      </c>
      <c r="E7">
        <v>81</v>
      </c>
      <c r="F7">
        <v>111</v>
      </c>
      <c r="G7">
        <v>145</v>
      </c>
      <c r="H7" s="2"/>
      <c r="I7" s="2"/>
      <c r="J7" s="2"/>
      <c r="K7" s="2"/>
    </row>
    <row r="8" spans="2:11">
      <c r="C8">
        <v>129</v>
      </c>
      <c r="D8">
        <v>17</v>
      </c>
      <c r="E8">
        <v>93</v>
      </c>
      <c r="F8">
        <v>139</v>
      </c>
      <c r="G8">
        <v>144</v>
      </c>
      <c r="H8" s="2"/>
      <c r="I8" s="2"/>
      <c r="J8" s="2"/>
      <c r="K8" s="2"/>
    </row>
    <row r="9" spans="2:11">
      <c r="C9">
        <v>106</v>
      </c>
      <c r="D9">
        <v>98</v>
      </c>
      <c r="E9">
        <v>107</v>
      </c>
      <c r="F9">
        <v>154</v>
      </c>
      <c r="G9">
        <v>153</v>
      </c>
      <c r="H9" s="2"/>
      <c r="I9" s="2"/>
      <c r="J9" s="2"/>
      <c r="K9" s="2"/>
    </row>
    <row r="10" spans="2:11">
      <c r="C10">
        <v>95</v>
      </c>
      <c r="D10">
        <v>122</v>
      </c>
      <c r="E10">
        <v>104</v>
      </c>
      <c r="F10">
        <v>132</v>
      </c>
      <c r="G10">
        <v>83</v>
      </c>
      <c r="H10" s="2"/>
      <c r="I10" s="2"/>
      <c r="J10" s="2"/>
      <c r="K10" s="2"/>
    </row>
    <row r="11" spans="2:11">
      <c r="C11">
        <v>152</v>
      </c>
      <c r="D11">
        <v>101</v>
      </c>
      <c r="E11">
        <v>77</v>
      </c>
      <c r="F11">
        <v>111</v>
      </c>
      <c r="G11">
        <v>160</v>
      </c>
      <c r="H11" s="2"/>
      <c r="I11" s="2"/>
      <c r="J11" s="2"/>
      <c r="K11" s="2"/>
    </row>
    <row r="12" spans="2:11">
      <c r="C12">
        <v>152</v>
      </c>
      <c r="D12">
        <v>128</v>
      </c>
      <c r="E12">
        <v>60</v>
      </c>
      <c r="F12">
        <v>78</v>
      </c>
      <c r="G12">
        <v>115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E18"/>
  <sheetViews>
    <sheetView workbookViewId="0">
      <selection activeCell="E22" sqref="E22"/>
    </sheetView>
  </sheetViews>
  <sheetFormatPr defaultRowHeight="13.5"/>
  <sheetData>
    <row r="2" spans="2:5">
      <c r="B2" t="s">
        <v>4</v>
      </c>
      <c r="C2" t="s">
        <v>32</v>
      </c>
    </row>
    <row r="3" spans="2:5">
      <c r="C3" t="s">
        <v>33</v>
      </c>
    </row>
    <row r="6" spans="2:5">
      <c r="C6" t="s">
        <v>14</v>
      </c>
      <c r="D6" t="s">
        <v>15</v>
      </c>
      <c r="E6" t="s">
        <v>16</v>
      </c>
    </row>
    <row r="7" spans="2:5">
      <c r="B7" t="s">
        <v>17</v>
      </c>
      <c r="C7" s="2">
        <v>31.2</v>
      </c>
      <c r="D7" s="2">
        <v>24</v>
      </c>
      <c r="E7" s="2">
        <v>29.8</v>
      </c>
    </row>
    <row r="8" spans="2:5">
      <c r="C8" s="2">
        <v>31.4</v>
      </c>
      <c r="D8" s="2">
        <v>23.1</v>
      </c>
      <c r="E8" s="2">
        <v>30.5</v>
      </c>
    </row>
    <row r="9" spans="2:5">
      <c r="C9" s="2">
        <v>30</v>
      </c>
      <c r="D9" s="2">
        <v>22.9</v>
      </c>
      <c r="E9" s="2">
        <v>27.7</v>
      </c>
    </row>
    <row r="10" spans="2:5">
      <c r="B10" t="s">
        <v>18</v>
      </c>
      <c r="C10" s="2">
        <v>31.3</v>
      </c>
      <c r="D10" s="2">
        <v>19</v>
      </c>
      <c r="E10" s="2">
        <v>31.8</v>
      </c>
    </row>
    <row r="11" spans="2:5">
      <c r="C11" s="2">
        <v>31.1</v>
      </c>
      <c r="D11" s="2">
        <v>18.399999999999999</v>
      </c>
      <c r="E11" s="2">
        <v>30.8</v>
      </c>
    </row>
    <row r="12" spans="2:5">
      <c r="C12" s="2">
        <v>31.9</v>
      </c>
      <c r="D12" s="2">
        <v>19.100000000000001</v>
      </c>
      <c r="E12" s="2">
        <v>31.8</v>
      </c>
    </row>
    <row r="13" spans="2:5">
      <c r="B13" t="s">
        <v>19</v>
      </c>
      <c r="C13" s="2">
        <v>32.4</v>
      </c>
      <c r="D13" s="2">
        <v>23</v>
      </c>
      <c r="E13" s="2">
        <v>28.3</v>
      </c>
    </row>
    <row r="14" spans="2:5">
      <c r="C14" s="2">
        <v>32</v>
      </c>
      <c r="D14" s="2">
        <v>25.3</v>
      </c>
      <c r="E14" s="2">
        <v>30.1</v>
      </c>
    </row>
    <row r="15" spans="2:5">
      <c r="C15" s="2">
        <v>33.1</v>
      </c>
      <c r="D15" s="2">
        <v>25.6</v>
      </c>
      <c r="E15" s="2">
        <v>31.1</v>
      </c>
    </row>
    <row r="16" spans="2:5">
      <c r="B16" t="s">
        <v>20</v>
      </c>
      <c r="C16" s="2">
        <v>28.8</v>
      </c>
      <c r="D16" s="2">
        <v>21.6</v>
      </c>
      <c r="E16" s="2">
        <v>25.4</v>
      </c>
    </row>
    <row r="17" spans="3:5">
      <c r="C17" s="2">
        <v>27.7</v>
      </c>
      <c r="D17" s="2">
        <v>21.3</v>
      </c>
      <c r="E17" s="2">
        <v>23.5</v>
      </c>
    </row>
    <row r="18" spans="3:5">
      <c r="C18" s="2">
        <v>25.7</v>
      </c>
      <c r="D18" s="2">
        <v>19.5</v>
      </c>
      <c r="E18" s="2">
        <v>24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G26"/>
  <sheetViews>
    <sheetView workbookViewId="0">
      <selection activeCell="E22" sqref="E22"/>
    </sheetView>
  </sheetViews>
  <sheetFormatPr defaultRowHeight="13.5"/>
  <cols>
    <col min="3" max="4" width="16.375" customWidth="1"/>
    <col min="259" max="260" width="16.375" customWidth="1"/>
    <col min="515" max="516" width="16.375" customWidth="1"/>
    <col min="771" max="772" width="16.375" customWidth="1"/>
    <col min="1027" max="1028" width="16.375" customWidth="1"/>
    <col min="1283" max="1284" width="16.375" customWidth="1"/>
    <col min="1539" max="1540" width="16.375" customWidth="1"/>
    <col min="1795" max="1796" width="16.375" customWidth="1"/>
    <col min="2051" max="2052" width="16.375" customWidth="1"/>
    <col min="2307" max="2308" width="16.375" customWidth="1"/>
    <col min="2563" max="2564" width="16.375" customWidth="1"/>
    <col min="2819" max="2820" width="16.375" customWidth="1"/>
    <col min="3075" max="3076" width="16.375" customWidth="1"/>
    <col min="3331" max="3332" width="16.375" customWidth="1"/>
    <col min="3587" max="3588" width="16.375" customWidth="1"/>
    <col min="3843" max="3844" width="16.375" customWidth="1"/>
    <col min="4099" max="4100" width="16.375" customWidth="1"/>
    <col min="4355" max="4356" width="16.375" customWidth="1"/>
    <col min="4611" max="4612" width="16.375" customWidth="1"/>
    <col min="4867" max="4868" width="16.375" customWidth="1"/>
    <col min="5123" max="5124" width="16.375" customWidth="1"/>
    <col min="5379" max="5380" width="16.375" customWidth="1"/>
    <col min="5635" max="5636" width="16.375" customWidth="1"/>
    <col min="5891" max="5892" width="16.375" customWidth="1"/>
    <col min="6147" max="6148" width="16.375" customWidth="1"/>
    <col min="6403" max="6404" width="16.375" customWidth="1"/>
    <col min="6659" max="6660" width="16.375" customWidth="1"/>
    <col min="6915" max="6916" width="16.375" customWidth="1"/>
    <col min="7171" max="7172" width="16.375" customWidth="1"/>
    <col min="7427" max="7428" width="16.375" customWidth="1"/>
    <col min="7683" max="7684" width="16.375" customWidth="1"/>
    <col min="7939" max="7940" width="16.375" customWidth="1"/>
    <col min="8195" max="8196" width="16.375" customWidth="1"/>
    <col min="8451" max="8452" width="16.375" customWidth="1"/>
    <col min="8707" max="8708" width="16.375" customWidth="1"/>
    <col min="8963" max="8964" width="16.375" customWidth="1"/>
    <col min="9219" max="9220" width="16.375" customWidth="1"/>
    <col min="9475" max="9476" width="16.375" customWidth="1"/>
    <col min="9731" max="9732" width="16.375" customWidth="1"/>
    <col min="9987" max="9988" width="16.375" customWidth="1"/>
    <col min="10243" max="10244" width="16.375" customWidth="1"/>
    <col min="10499" max="10500" width="16.375" customWidth="1"/>
    <col min="10755" max="10756" width="16.375" customWidth="1"/>
    <col min="11011" max="11012" width="16.375" customWidth="1"/>
    <col min="11267" max="11268" width="16.375" customWidth="1"/>
    <col min="11523" max="11524" width="16.375" customWidth="1"/>
    <col min="11779" max="11780" width="16.375" customWidth="1"/>
    <col min="12035" max="12036" width="16.375" customWidth="1"/>
    <col min="12291" max="12292" width="16.375" customWidth="1"/>
    <col min="12547" max="12548" width="16.375" customWidth="1"/>
    <col min="12803" max="12804" width="16.375" customWidth="1"/>
    <col min="13059" max="13060" width="16.375" customWidth="1"/>
    <col min="13315" max="13316" width="16.375" customWidth="1"/>
    <col min="13571" max="13572" width="16.375" customWidth="1"/>
    <col min="13827" max="13828" width="16.375" customWidth="1"/>
    <col min="14083" max="14084" width="16.375" customWidth="1"/>
    <col min="14339" max="14340" width="16.375" customWidth="1"/>
    <col min="14595" max="14596" width="16.375" customWidth="1"/>
    <col min="14851" max="14852" width="16.375" customWidth="1"/>
    <col min="15107" max="15108" width="16.375" customWidth="1"/>
    <col min="15363" max="15364" width="16.375" customWidth="1"/>
    <col min="15619" max="15620" width="16.375" customWidth="1"/>
    <col min="15875" max="15876" width="16.375" customWidth="1"/>
    <col min="16131" max="16132" width="16.375" customWidth="1"/>
  </cols>
  <sheetData>
    <row r="2" spans="2:7">
      <c r="B2" t="s">
        <v>5</v>
      </c>
      <c r="C2" t="s">
        <v>35</v>
      </c>
    </row>
    <row r="3" spans="2:7">
      <c r="C3" t="s">
        <v>34</v>
      </c>
    </row>
    <row r="6" spans="2:7">
      <c r="B6" t="s">
        <v>1</v>
      </c>
      <c r="C6" t="s">
        <v>36</v>
      </c>
      <c r="D6" t="s">
        <v>37</v>
      </c>
    </row>
    <row r="7" spans="2:7">
      <c r="B7">
        <v>1</v>
      </c>
      <c r="C7">
        <v>100.83</v>
      </c>
      <c r="D7">
        <v>7</v>
      </c>
      <c r="G7" s="1"/>
    </row>
    <row r="8" spans="2:7">
      <c r="B8">
        <v>2</v>
      </c>
      <c r="C8">
        <v>123.62</v>
      </c>
      <c r="D8">
        <v>10</v>
      </c>
      <c r="G8" s="1"/>
    </row>
    <row r="9" spans="2:7">
      <c r="B9">
        <v>3</v>
      </c>
      <c r="C9">
        <v>120.84</v>
      </c>
      <c r="D9">
        <v>9</v>
      </c>
      <c r="G9" s="1"/>
    </row>
    <row r="10" spans="2:7">
      <c r="B10">
        <v>4</v>
      </c>
      <c r="C10">
        <v>125.59</v>
      </c>
      <c r="D10">
        <v>11</v>
      </c>
      <c r="G10" s="1"/>
    </row>
    <row r="11" spans="2:7">
      <c r="B11">
        <v>5</v>
      </c>
      <c r="C11">
        <v>83.39</v>
      </c>
      <c r="D11">
        <v>6</v>
      </c>
      <c r="G11" s="1"/>
    </row>
    <row r="12" spans="2:7">
      <c r="B12">
        <v>6</v>
      </c>
      <c r="C12">
        <v>132.47</v>
      </c>
      <c r="D12">
        <v>10</v>
      </c>
      <c r="G12" s="1"/>
    </row>
    <row r="13" spans="2:7">
      <c r="B13">
        <v>7</v>
      </c>
      <c r="C13">
        <v>123.11</v>
      </c>
      <c r="D13">
        <v>11</v>
      </c>
      <c r="G13" s="1"/>
    </row>
    <row r="14" spans="2:7">
      <c r="B14">
        <v>8</v>
      </c>
      <c r="C14">
        <v>127.02</v>
      </c>
      <c r="D14">
        <v>13</v>
      </c>
      <c r="G14" s="1"/>
    </row>
    <row r="15" spans="2:7">
      <c r="B15">
        <v>9</v>
      </c>
      <c r="C15">
        <v>126.17</v>
      </c>
      <c r="D15">
        <v>12</v>
      </c>
      <c r="G15" s="1"/>
    </row>
    <row r="16" spans="2:7">
      <c r="B16">
        <v>10</v>
      </c>
      <c r="C16">
        <v>91.11</v>
      </c>
      <c r="D16">
        <v>6</v>
      </c>
      <c r="G16" s="1"/>
    </row>
    <row r="17" spans="2:7">
      <c r="B17">
        <v>11</v>
      </c>
      <c r="C17">
        <v>131.58000000000001</v>
      </c>
      <c r="D17">
        <v>11</v>
      </c>
      <c r="G17" s="1"/>
    </row>
    <row r="18" spans="2:7">
      <c r="B18">
        <v>12</v>
      </c>
      <c r="C18">
        <v>122.45</v>
      </c>
      <c r="D18">
        <v>8</v>
      </c>
      <c r="G18" s="1"/>
    </row>
    <row r="19" spans="2:7">
      <c r="B19">
        <v>13</v>
      </c>
      <c r="C19">
        <v>137</v>
      </c>
      <c r="D19">
        <v>9</v>
      </c>
      <c r="G19" s="1"/>
    </row>
    <row r="20" spans="2:7">
      <c r="B20">
        <v>14</v>
      </c>
      <c r="C20">
        <v>117.47</v>
      </c>
      <c r="D20">
        <v>12</v>
      </c>
      <c r="G20" s="1"/>
    </row>
    <row r="21" spans="2:7">
      <c r="B21">
        <v>15</v>
      </c>
      <c r="C21">
        <v>105.34</v>
      </c>
      <c r="D21">
        <v>7</v>
      </c>
      <c r="G21" s="1"/>
    </row>
    <row r="22" spans="2:7">
      <c r="B22">
        <v>16</v>
      </c>
      <c r="C22">
        <v>129.81</v>
      </c>
      <c r="D22">
        <v>9</v>
      </c>
      <c r="G22" s="1"/>
    </row>
    <row r="23" spans="2:7">
      <c r="B23">
        <v>17</v>
      </c>
      <c r="C23">
        <v>132.91999999999999</v>
      </c>
      <c r="D23">
        <v>12</v>
      </c>
      <c r="G23" s="1"/>
    </row>
    <row r="24" spans="2:7">
      <c r="B24">
        <v>18</v>
      </c>
      <c r="C24">
        <v>142.46</v>
      </c>
      <c r="D24">
        <v>9</v>
      </c>
      <c r="G24" s="1"/>
    </row>
    <row r="25" spans="2:7">
      <c r="B25">
        <v>19</v>
      </c>
      <c r="C25">
        <v>136.88</v>
      </c>
      <c r="D25">
        <v>11</v>
      </c>
    </row>
    <row r="26" spans="2:7">
      <c r="B26">
        <v>20</v>
      </c>
      <c r="C26">
        <v>138.77000000000001</v>
      </c>
      <c r="D26">
        <v>9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2:D16"/>
  <sheetViews>
    <sheetView tabSelected="1" workbookViewId="0">
      <selection activeCell="F12" sqref="F12"/>
    </sheetView>
  </sheetViews>
  <sheetFormatPr defaultRowHeight="13.5"/>
  <cols>
    <col min="3" max="3" width="12.375" customWidth="1"/>
  </cols>
  <sheetData>
    <row r="2" spans="2:4">
      <c r="B2" t="s">
        <v>6</v>
      </c>
      <c r="C2" t="s">
        <v>40</v>
      </c>
    </row>
    <row r="3" spans="2:4">
      <c r="C3" t="s">
        <v>38</v>
      </c>
    </row>
    <row r="6" spans="2:4">
      <c r="C6" t="s">
        <v>41</v>
      </c>
      <c r="D6" t="s">
        <v>39</v>
      </c>
    </row>
    <row r="7" spans="2:4">
      <c r="C7">
        <v>0</v>
      </c>
      <c r="D7">
        <v>13</v>
      </c>
    </row>
    <row r="8" spans="2:4">
      <c r="C8">
        <v>2.5</v>
      </c>
      <c r="D8">
        <v>17</v>
      </c>
    </row>
    <row r="9" spans="2:4">
      <c r="C9">
        <v>5</v>
      </c>
      <c r="D9">
        <v>21</v>
      </c>
    </row>
    <row r="10" spans="2:4">
      <c r="C10">
        <v>7.5</v>
      </c>
      <c r="D10">
        <v>22</v>
      </c>
    </row>
    <row r="11" spans="2:4">
      <c r="C11">
        <v>10</v>
      </c>
      <c r="D11">
        <v>19</v>
      </c>
    </row>
    <row r="12" spans="2:4">
      <c r="C12">
        <v>12.5</v>
      </c>
      <c r="D12">
        <v>32</v>
      </c>
    </row>
    <row r="13" spans="2:4">
      <c r="C13">
        <v>15</v>
      </c>
      <c r="D13">
        <v>34</v>
      </c>
    </row>
    <row r="14" spans="2:4">
      <c r="C14">
        <v>17.5</v>
      </c>
      <c r="D14">
        <v>40</v>
      </c>
    </row>
    <row r="15" spans="2:4">
      <c r="C15">
        <v>20</v>
      </c>
      <c r="D15">
        <v>30</v>
      </c>
    </row>
    <row r="16" spans="2:4">
      <c r="C16">
        <v>22.5</v>
      </c>
      <c r="D16">
        <v>37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第１問</vt:lpstr>
      <vt:lpstr>第１問 </vt:lpstr>
      <vt:lpstr>第２問</vt:lpstr>
      <vt:lpstr>第３問</vt:lpstr>
      <vt:lpstr>第４問</vt:lpstr>
      <vt:lpstr>第５問</vt:lpstr>
      <vt:lpstr>第７問</vt:lpstr>
      <vt:lpstr>第８問</vt:lpstr>
    </vt:vector>
  </TitlesOfParts>
  <Company>島根大学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小林和広</dc:creator>
  <cp:lastModifiedBy>kobayasi</cp:lastModifiedBy>
  <dcterms:created xsi:type="dcterms:W3CDTF">2006-01-09T08:14:11Z</dcterms:created>
  <dcterms:modified xsi:type="dcterms:W3CDTF">2010-01-22T08:59:07Z</dcterms:modified>
</cp:coreProperties>
</file>